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s0.sharepoint.com/sites/Cicus/Documentos compartidos/ADMINISTRACIÓN/CONVOCATORIAS/AULAS _DE_ CULTURA/2023-AULAS DE CULTURA/"/>
    </mc:Choice>
  </mc:AlternateContent>
  <xr:revisionPtr revIDLastSave="8" documentId="8_{CCBD4254-F2B2-49D1-A192-F27AB81C4545}" xr6:coauthVersionLast="47" xr6:coauthVersionMax="47" xr10:uidLastSave="{D7AB7721-F0A1-4B3D-82D2-3826198EAEB3}"/>
  <bookViews>
    <workbookView xWindow="-120" yWindow="-120" windowWidth="24240" windowHeight="13140" xr2:uid="{3F27339A-7F0F-4EFF-AC56-1AA014363F76}"/>
  </bookViews>
  <sheets>
    <sheet name="Resumen" sheetId="1" r:id="rId1"/>
    <sheet name="asignación" sheetId="12" r:id="rId2"/>
  </sheets>
  <definedNames>
    <definedName name="_xlnm.Print_Area" localSheetId="0">Resumen!$A$1:$G$54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8" i="1"/>
  <c r="F26" i="1"/>
  <c r="F20" i="1"/>
  <c r="F14" i="1"/>
  <c r="F45" i="1"/>
  <c r="B30" i="12"/>
  <c r="F40" i="1" l="1"/>
  <c r="F46" i="1" s="1"/>
</calcChain>
</file>

<file path=xl/sharedStrings.xml><?xml version="1.0" encoding="utf-8"?>
<sst xmlns="http://schemas.openxmlformats.org/spreadsheetml/2006/main" count="59" uniqueCount="47">
  <si>
    <t>PRESUPUESTO DE LAS ACTIVIDADES PROPUESTAS</t>
  </si>
  <si>
    <t>Aula de cultura</t>
  </si>
  <si>
    <t>Responsable del Aula</t>
  </si>
  <si>
    <t>TOTAL:</t>
  </si>
  <si>
    <t>CONVOCATORIA DE FINANCIACIÓN DE PROYECTOS DE LAS AULAS DE CULTURA DE CENTROS PROPIOS DE LA UNIVERSIDAD DE SEVILLA PARA EL AÑO 2023</t>
  </si>
  <si>
    <t>DENOMINACIÓN PROYECTO  1</t>
  </si>
  <si>
    <t>IMPORTE</t>
  </si>
  <si>
    <t>Materiales</t>
  </si>
  <si>
    <t>DENOMINACIÓN PROYECTO 2</t>
  </si>
  <si>
    <t>IMPORTE TOTAL</t>
  </si>
  <si>
    <r>
      <t>CENTROS</t>
    </r>
    <r>
      <rPr>
        <b/>
        <sz val="9"/>
        <color rgb="FF000000"/>
        <rFont val="Arial"/>
        <family val="2"/>
      </rPr>
      <t xml:space="preserve"> PROPIOS</t>
    </r>
  </si>
  <si>
    <t>Aula de la experiencia</t>
  </si>
  <si>
    <t>C.M. Hernando Colón</t>
  </si>
  <si>
    <t>E.T.S. de Arquitectura</t>
  </si>
  <si>
    <t>E.T.S. de Ingeniería</t>
  </si>
  <si>
    <t>E.T.S. de Ingeniería Agronómica</t>
  </si>
  <si>
    <t>E.T.S. de Ingeniería de Edificación</t>
  </si>
  <si>
    <t>E.T.S. de Ingeniería Informática</t>
  </si>
  <si>
    <t>Facultad de Bellas Artes</t>
  </si>
  <si>
    <t>Facultad de Biología</t>
  </si>
  <si>
    <t>Facultad de Ciencias de la Educación</t>
  </si>
  <si>
    <t>Facultad de Ciencias del Trabajo</t>
  </si>
  <si>
    <t>Facultad de Ciencias Económicas y Empresariales</t>
  </si>
  <si>
    <t>Facultad de Comunicación</t>
  </si>
  <si>
    <t>Facultad de Derecho</t>
  </si>
  <si>
    <t>Facultad de Enfermería, Fisioterapia y Podología</t>
  </si>
  <si>
    <t>Facultad de Farmacia</t>
  </si>
  <si>
    <t>Facultad de Filología</t>
  </si>
  <si>
    <t>Facultad de Filosofía</t>
  </si>
  <si>
    <t>Facultad de Física</t>
  </si>
  <si>
    <t>Facultad de Geografía e Historia</t>
  </si>
  <si>
    <t>Facultad de Matemáticas</t>
  </si>
  <si>
    <t>Facultad de Medicina</t>
  </si>
  <si>
    <t>Facultad de Odontología</t>
  </si>
  <si>
    <t>Facultad de Psicología</t>
  </si>
  <si>
    <t>Facultad de Química</t>
  </si>
  <si>
    <t>Facultad de Turismo y Finanzas</t>
  </si>
  <si>
    <t>Instituto de idiomas</t>
  </si>
  <si>
    <t>Escuela Politécnica Superior</t>
  </si>
  <si>
    <t>TOTALES</t>
  </si>
  <si>
    <t>DENOMINACIÓN PROYECTO 3</t>
  </si>
  <si>
    <t>DENOMINACIÓN PROYECTO 4</t>
  </si>
  <si>
    <t>SUBTOTAL:</t>
  </si>
  <si>
    <t>DENOMINACIÓN PROYECTO 5</t>
  </si>
  <si>
    <t>DOTACIÓN ASIGNADA</t>
  </si>
  <si>
    <t>Una vez que haya cumplimentado el presente formulario, GRABE Y SUBA EL ARCHIVO  A  LA WEB DEL CICUS</t>
  </si>
  <si>
    <t>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</si>
</sst>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Amasis MT Pro Medium"/>
      <family val="1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7.5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8DB4E2"/>
      </left>
      <right style="medium">
        <color rgb="FF8DB4E2"/>
      </right>
      <top style="double">
        <color rgb="FF8DB4E2"/>
      </top>
      <bottom style="medium">
        <color rgb="FF8DB4E2"/>
      </bottom>
      <diagonal/>
    </border>
    <border>
      <left style="double">
        <color rgb="FF8DB4E2"/>
      </left>
      <right style="medium">
        <color rgb="FF8DB4E2"/>
      </right>
      <top/>
      <bottom style="medium">
        <color rgb="FF8DB4E2"/>
      </bottom>
      <diagonal/>
    </border>
    <border>
      <left style="double">
        <color rgb="FF8DB4E2"/>
      </left>
      <right style="medium">
        <color rgb="FF8DB4E2"/>
      </right>
      <top/>
      <bottom style="double">
        <color rgb="FF8DB4E2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7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right" vertical="center" wrapText="1"/>
    </xf>
    <xf numFmtId="44" fontId="2" fillId="2" borderId="0" xfId="0" applyNumberFormat="1" applyFont="1" applyFill="1"/>
    <xf numFmtId="44" fontId="0" fillId="4" borderId="7" xfId="1" applyFont="1" applyFill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" fillId="6" borderId="0" xfId="0" applyFont="1" applyFill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64" fontId="10" fillId="0" borderId="0" xfId="0" applyNumberFormat="1" applyFont="1" applyProtection="1">
      <protection locked="0"/>
    </xf>
    <xf numFmtId="0" fontId="2" fillId="8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164" fontId="12" fillId="0" borderId="0" xfId="0" applyNumberFormat="1" applyFont="1" applyProtection="1">
      <protection hidden="1"/>
    </xf>
    <xf numFmtId="164" fontId="12" fillId="0" borderId="0" xfId="1" applyNumberFormat="1" applyFont="1" applyProtection="1">
      <protection hidden="1"/>
    </xf>
    <xf numFmtId="164" fontId="11" fillId="8" borderId="0" xfId="1" applyNumberFormat="1" applyFont="1" applyFill="1" applyProtection="1">
      <protection hidden="1"/>
    </xf>
    <xf numFmtId="164" fontId="11" fillId="7" borderId="0" xfId="0" applyNumberFormat="1" applyFont="1" applyFill="1" applyProtection="1">
      <protection hidden="1"/>
    </xf>
    <xf numFmtId="0" fontId="5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justify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818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E02A3-A538-4498-9AE8-D26946C34FFF}">
  <dimension ref="A3:G52"/>
  <sheetViews>
    <sheetView tabSelected="1" topLeftCell="B27" zoomScaleNormal="100" workbookViewId="0">
      <selection activeCell="C6" sqref="C6:G6"/>
    </sheetView>
  </sheetViews>
  <sheetFormatPr baseColWidth="10" defaultColWidth="11.42578125" defaultRowHeight="15" x14ac:dyDescent="0.25"/>
  <cols>
    <col min="1" max="1" width="11.42578125" style="6" hidden="1" customWidth="1"/>
    <col min="2" max="2" width="19.85546875" style="6" customWidth="1"/>
    <col min="3" max="3" width="8.140625" style="6" customWidth="1"/>
    <col min="4" max="4" width="0.28515625" style="6" hidden="1" customWidth="1"/>
    <col min="5" max="5" width="32.42578125" style="6" customWidth="1"/>
    <col min="6" max="6" width="16.85546875" style="6" customWidth="1"/>
    <col min="7" max="7" width="3.42578125" style="6" customWidth="1"/>
    <col min="8" max="16384" width="11.42578125" style="6"/>
  </cols>
  <sheetData>
    <row r="3" spans="2:7" ht="60.75" customHeight="1" x14ac:dyDescent="0.3">
      <c r="B3" s="20" t="s">
        <v>4</v>
      </c>
      <c r="C3" s="21"/>
      <c r="D3" s="21"/>
      <c r="E3" s="21"/>
      <c r="F3" s="21"/>
      <c r="G3" s="22"/>
    </row>
    <row r="4" spans="2:7" x14ac:dyDescent="0.25">
      <c r="B4" s="23" t="s">
        <v>0</v>
      </c>
      <c r="C4" s="24"/>
      <c r="D4" s="24"/>
      <c r="E4" s="24"/>
      <c r="F4" s="24"/>
      <c r="G4" s="25"/>
    </row>
    <row r="6" spans="2:7" x14ac:dyDescent="0.25">
      <c r="B6" s="7" t="s">
        <v>1</v>
      </c>
      <c r="C6" s="26" t="s">
        <v>23</v>
      </c>
      <c r="D6" s="26"/>
      <c r="E6" s="26"/>
      <c r="F6" s="26"/>
      <c r="G6" s="26"/>
    </row>
    <row r="7" spans="2:7" x14ac:dyDescent="0.25">
      <c r="B7" s="7" t="s">
        <v>2</v>
      </c>
      <c r="C7" s="27"/>
      <c r="D7" s="27"/>
      <c r="E7" s="27"/>
      <c r="F7" s="27"/>
      <c r="G7" s="27"/>
    </row>
    <row r="8" spans="2:7" x14ac:dyDescent="0.25">
      <c r="F8" s="9"/>
    </row>
    <row r="9" spans="2:7" ht="30" x14ac:dyDescent="0.25">
      <c r="B9" s="10" t="s">
        <v>5</v>
      </c>
      <c r="C9" s="27"/>
      <c r="D9" s="27"/>
      <c r="E9" s="27"/>
      <c r="F9" s="11" t="s">
        <v>6</v>
      </c>
      <c r="G9" s="8"/>
    </row>
    <row r="10" spans="2:7" x14ac:dyDescent="0.25">
      <c r="B10" s="6" t="s">
        <v>7</v>
      </c>
      <c r="C10" s="27"/>
      <c r="D10" s="27"/>
      <c r="E10" s="27"/>
      <c r="F10" s="9">
        <v>0</v>
      </c>
      <c r="G10" s="8"/>
    </row>
    <row r="11" spans="2:7" x14ac:dyDescent="0.25">
      <c r="C11" s="27"/>
      <c r="D11" s="27"/>
      <c r="E11" s="27"/>
      <c r="F11" s="9">
        <v>0</v>
      </c>
      <c r="G11" s="8"/>
    </row>
    <row r="12" spans="2:7" x14ac:dyDescent="0.25">
      <c r="C12" s="27"/>
      <c r="D12" s="27"/>
      <c r="E12" s="27"/>
      <c r="F12" s="9">
        <v>0</v>
      </c>
      <c r="G12" s="8"/>
    </row>
    <row r="13" spans="2:7" x14ac:dyDescent="0.25">
      <c r="C13" s="27"/>
      <c r="D13" s="27"/>
      <c r="E13" s="27"/>
      <c r="F13" s="9">
        <v>0</v>
      </c>
      <c r="G13" s="8"/>
    </row>
    <row r="14" spans="2:7" x14ac:dyDescent="0.25">
      <c r="C14" s="8"/>
      <c r="D14" s="8"/>
      <c r="E14" s="7" t="s">
        <v>42</v>
      </c>
      <c r="F14" s="16">
        <f>SUM(F10:F13)</f>
        <v>0</v>
      </c>
      <c r="G14" s="8"/>
    </row>
    <row r="15" spans="2:7" ht="30" x14ac:dyDescent="0.25">
      <c r="B15" s="10" t="s">
        <v>8</v>
      </c>
      <c r="C15" s="27"/>
      <c r="D15" s="27"/>
      <c r="E15" s="27"/>
      <c r="F15" s="11" t="s">
        <v>6</v>
      </c>
      <c r="G15" s="8"/>
    </row>
    <row r="16" spans="2:7" x14ac:dyDescent="0.25">
      <c r="B16" s="6" t="s">
        <v>7</v>
      </c>
      <c r="C16" s="27"/>
      <c r="D16" s="27"/>
      <c r="E16" s="27"/>
      <c r="F16" s="9">
        <v>0</v>
      </c>
      <c r="G16" s="8"/>
    </row>
    <row r="17" spans="2:7" x14ac:dyDescent="0.25">
      <c r="C17" s="27"/>
      <c r="D17" s="27"/>
      <c r="E17" s="27"/>
      <c r="F17" s="9">
        <v>0</v>
      </c>
      <c r="G17" s="8"/>
    </row>
    <row r="18" spans="2:7" x14ac:dyDescent="0.25">
      <c r="C18" s="27"/>
      <c r="D18" s="27"/>
      <c r="E18" s="27"/>
      <c r="F18" s="9">
        <v>0</v>
      </c>
      <c r="G18" s="8"/>
    </row>
    <row r="19" spans="2:7" x14ac:dyDescent="0.25">
      <c r="C19" s="27"/>
      <c r="D19" s="27"/>
      <c r="E19" s="27"/>
      <c r="F19" s="9">
        <v>0</v>
      </c>
      <c r="G19" s="8"/>
    </row>
    <row r="20" spans="2:7" x14ac:dyDescent="0.25">
      <c r="C20" s="8"/>
      <c r="D20" s="8"/>
      <c r="E20" s="7" t="s">
        <v>42</v>
      </c>
      <c r="F20" s="16">
        <f>SUM(F16:F19)</f>
        <v>0</v>
      </c>
      <c r="G20" s="8"/>
    </row>
    <row r="21" spans="2:7" ht="30" x14ac:dyDescent="0.25">
      <c r="B21" s="10" t="s">
        <v>40</v>
      </c>
      <c r="C21" s="27"/>
      <c r="D21" s="27"/>
      <c r="E21" s="27"/>
      <c r="F21" s="11" t="s">
        <v>6</v>
      </c>
      <c r="G21" s="8"/>
    </row>
    <row r="22" spans="2:7" x14ac:dyDescent="0.25">
      <c r="B22" s="6" t="s">
        <v>7</v>
      </c>
      <c r="C22" s="27"/>
      <c r="D22" s="27"/>
      <c r="E22" s="27"/>
      <c r="F22" s="9">
        <v>0</v>
      </c>
      <c r="G22" s="8"/>
    </row>
    <row r="23" spans="2:7" x14ac:dyDescent="0.25">
      <c r="B23" s="12"/>
      <c r="C23" s="27"/>
      <c r="D23" s="27"/>
      <c r="E23" s="27"/>
      <c r="F23" s="9">
        <v>0</v>
      </c>
      <c r="G23" s="8"/>
    </row>
    <row r="24" spans="2:7" x14ac:dyDescent="0.25">
      <c r="B24" s="12"/>
      <c r="C24" s="27"/>
      <c r="D24" s="27"/>
      <c r="E24" s="27"/>
      <c r="F24" s="9">
        <v>0</v>
      </c>
      <c r="G24" s="8"/>
    </row>
    <row r="25" spans="2:7" x14ac:dyDescent="0.25">
      <c r="C25" s="27"/>
      <c r="D25" s="27"/>
      <c r="E25" s="27"/>
      <c r="F25" s="9">
        <v>0</v>
      </c>
      <c r="G25" s="8"/>
    </row>
    <row r="26" spans="2:7" x14ac:dyDescent="0.25">
      <c r="E26" s="7" t="s">
        <v>42</v>
      </c>
      <c r="F26" s="17">
        <f>SUM(F22:F25)</f>
        <v>0</v>
      </c>
    </row>
    <row r="27" spans="2:7" ht="30" x14ac:dyDescent="0.25">
      <c r="B27" s="10" t="s">
        <v>41</v>
      </c>
      <c r="C27" s="27"/>
      <c r="D27" s="27"/>
      <c r="E27" s="27"/>
      <c r="F27" s="11" t="s">
        <v>6</v>
      </c>
      <c r="G27" s="8"/>
    </row>
    <row r="28" spans="2:7" x14ac:dyDescent="0.25">
      <c r="B28" s="6" t="s">
        <v>7</v>
      </c>
      <c r="C28" s="27"/>
      <c r="D28" s="27"/>
      <c r="E28" s="27"/>
      <c r="F28" s="9">
        <v>0</v>
      </c>
      <c r="G28" s="8"/>
    </row>
    <row r="29" spans="2:7" x14ac:dyDescent="0.25">
      <c r="B29" s="12"/>
      <c r="C29" s="27"/>
      <c r="D29" s="27"/>
      <c r="E29" s="27"/>
      <c r="F29" s="9">
        <v>0</v>
      </c>
      <c r="G29" s="8"/>
    </row>
    <row r="30" spans="2:7" x14ac:dyDescent="0.25">
      <c r="B30" s="12"/>
      <c r="C30" s="27"/>
      <c r="D30" s="27"/>
      <c r="E30" s="27"/>
      <c r="F30" s="9">
        <v>0</v>
      </c>
      <c r="G30" s="8"/>
    </row>
    <row r="31" spans="2:7" x14ac:dyDescent="0.25">
      <c r="B31" s="12"/>
      <c r="C31" s="27"/>
      <c r="D31" s="27"/>
      <c r="E31" s="27"/>
      <c r="F31" s="9">
        <v>0</v>
      </c>
      <c r="G31" s="8"/>
    </row>
    <row r="32" spans="2:7" x14ac:dyDescent="0.25">
      <c r="E32" s="7" t="s">
        <v>42</v>
      </c>
      <c r="F32" s="17">
        <f>SUM(F28:F31)</f>
        <v>0</v>
      </c>
    </row>
    <row r="33" spans="2:7" ht="30" x14ac:dyDescent="0.25">
      <c r="B33" s="10" t="s">
        <v>43</v>
      </c>
      <c r="C33" s="27"/>
      <c r="D33" s="27"/>
      <c r="E33" s="27"/>
      <c r="F33" s="11" t="s">
        <v>6</v>
      </c>
      <c r="G33" s="8"/>
    </row>
    <row r="34" spans="2:7" x14ac:dyDescent="0.25">
      <c r="B34" s="12"/>
      <c r="C34" s="27"/>
      <c r="D34" s="27"/>
      <c r="E34" s="27"/>
      <c r="F34" s="9">
        <v>0</v>
      </c>
      <c r="G34" s="8"/>
    </row>
    <row r="35" spans="2:7" x14ac:dyDescent="0.25">
      <c r="B35" s="12"/>
      <c r="C35" s="27"/>
      <c r="D35" s="27"/>
      <c r="E35" s="27"/>
      <c r="F35" s="9">
        <v>0</v>
      </c>
      <c r="G35" s="8"/>
    </row>
    <row r="36" spans="2:7" x14ac:dyDescent="0.25">
      <c r="C36" s="27"/>
      <c r="D36" s="27"/>
      <c r="E36" s="27"/>
      <c r="F36" s="9">
        <v>0</v>
      </c>
    </row>
    <row r="37" spans="2:7" x14ac:dyDescent="0.25">
      <c r="E37" s="7"/>
      <c r="F37" s="9">
        <v>0</v>
      </c>
    </row>
    <row r="38" spans="2:7" x14ac:dyDescent="0.25">
      <c r="B38" s="12"/>
      <c r="C38" s="8"/>
      <c r="D38" s="8"/>
      <c r="E38" s="7" t="s">
        <v>42</v>
      </c>
      <c r="F38" s="16">
        <f>SUM(F34:F37)</f>
        <v>0</v>
      </c>
      <c r="G38" s="8"/>
    </row>
    <row r="39" spans="2:7" x14ac:dyDescent="0.25">
      <c r="B39" s="12"/>
      <c r="C39" s="8"/>
      <c r="D39" s="8"/>
      <c r="E39" s="7"/>
      <c r="F39" s="13"/>
      <c r="G39" s="8"/>
    </row>
    <row r="40" spans="2:7" x14ac:dyDescent="0.25">
      <c r="B40" s="12"/>
      <c r="C40" s="8"/>
      <c r="D40" s="8"/>
      <c r="E40" s="7" t="s">
        <v>3</v>
      </c>
      <c r="F40" s="16">
        <f>SUM(F14,F20,F26,F32,F38)</f>
        <v>0</v>
      </c>
      <c r="G40" s="8"/>
    </row>
    <row r="41" spans="2:7" x14ac:dyDescent="0.25">
      <c r="B41" s="12"/>
      <c r="C41" s="8"/>
      <c r="D41" s="8"/>
      <c r="E41" s="7"/>
      <c r="F41" s="13"/>
      <c r="G41" s="8"/>
    </row>
    <row r="42" spans="2:7" x14ac:dyDescent="0.25">
      <c r="B42" s="12"/>
      <c r="C42" s="8"/>
      <c r="D42" s="8"/>
      <c r="E42" s="7"/>
      <c r="F42" s="13"/>
      <c r="G42" s="8"/>
    </row>
    <row r="43" spans="2:7" x14ac:dyDescent="0.25">
      <c r="B43" s="12"/>
      <c r="C43" s="8"/>
      <c r="D43" s="8"/>
      <c r="E43" s="7"/>
      <c r="F43" s="13"/>
      <c r="G43" s="8"/>
    </row>
    <row r="44" spans="2:7" x14ac:dyDescent="0.25">
      <c r="B44" s="12"/>
      <c r="C44" s="8"/>
      <c r="D44" s="8"/>
      <c r="E44" s="7"/>
      <c r="F44" s="13"/>
      <c r="G44" s="8"/>
    </row>
    <row r="45" spans="2:7" x14ac:dyDescent="0.25">
      <c r="E45" s="14" t="s">
        <v>44</v>
      </c>
      <c r="F45" s="18">
        <f>VLOOKUP(C6,asignación!A2:B29,2)</f>
        <v>1314.2080000000001</v>
      </c>
    </row>
    <row r="46" spans="2:7" x14ac:dyDescent="0.25">
      <c r="E46" s="15" t="s">
        <v>46</v>
      </c>
      <c r="F46" s="19">
        <f>F45-F40</f>
        <v>1314.2080000000001</v>
      </c>
    </row>
    <row r="48" spans="2:7" x14ac:dyDescent="0.25">
      <c r="F48" s="9"/>
    </row>
    <row r="50" spans="2:6" ht="18.75" x14ac:dyDescent="0.3">
      <c r="B50" s="28"/>
      <c r="C50" s="28"/>
      <c r="D50" s="28"/>
      <c r="E50" s="28"/>
      <c r="F50" s="28"/>
    </row>
    <row r="51" spans="2:6" ht="12" customHeight="1" x14ac:dyDescent="0.25"/>
    <row r="52" spans="2:6" ht="36" customHeight="1" x14ac:dyDescent="0.3">
      <c r="B52" s="28" t="s">
        <v>45</v>
      </c>
      <c r="C52" s="28"/>
      <c r="D52" s="28"/>
      <c r="E52" s="28"/>
      <c r="F52" s="28"/>
    </row>
  </sheetData>
  <sheetProtection algorithmName="SHA-512" hashValue="Qohd39o2RDcQkX1Nb/6kAaAGWWHxWcU3AA4UdhQjHLrRgZkxzp1ITt2fjdNbCJvpMggYufdOHZbybZJ1Fzw8rA==" saltValue="H5W7R16GkUb64IQh5sPMfg==" spinCount="100000" sheet="1" objects="1" scenarios="1"/>
  <mergeCells count="30">
    <mergeCell ref="C34:E34"/>
    <mergeCell ref="C35:E35"/>
    <mergeCell ref="C36:E36"/>
    <mergeCell ref="B52:F52"/>
    <mergeCell ref="C23:E23"/>
    <mergeCell ref="C24:E24"/>
    <mergeCell ref="C30:E30"/>
    <mergeCell ref="C29:E29"/>
    <mergeCell ref="C28:E28"/>
    <mergeCell ref="C13:E13"/>
    <mergeCell ref="C22:E22"/>
    <mergeCell ref="C27:E27"/>
    <mergeCell ref="C33:E33"/>
    <mergeCell ref="C31:E31"/>
    <mergeCell ref="B3:G3"/>
    <mergeCell ref="B4:G4"/>
    <mergeCell ref="C6:G6"/>
    <mergeCell ref="C7:G7"/>
    <mergeCell ref="B50:F50"/>
    <mergeCell ref="C16:E16"/>
    <mergeCell ref="C17:E17"/>
    <mergeCell ref="C25:E25"/>
    <mergeCell ref="C9:E9"/>
    <mergeCell ref="C10:E10"/>
    <mergeCell ref="C12:E12"/>
    <mergeCell ref="C15:E15"/>
    <mergeCell ref="C21:E21"/>
    <mergeCell ref="C18:E18"/>
    <mergeCell ref="C19:E19"/>
    <mergeCell ref="C11:E11"/>
  </mergeCells>
  <phoneticPr fontId="3" type="noConversion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3771BA-6282-4949-9D94-520D4021E18D}">
          <x14:formula1>
            <xm:f>asignación!$A$2:$A$29</xm:f>
          </x14:formula1>
          <xm:sqref>C6:G6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AE2B-A711-4AFE-BA91-A156EC7BC3CF}">
  <dimension ref="A1:B31"/>
  <sheetViews>
    <sheetView workbookViewId="0">
      <selection activeCell="D11" sqref="D11"/>
    </sheetView>
  </sheetViews>
  <sheetFormatPr baseColWidth="10" defaultRowHeight="15" x14ac:dyDescent="0.25"/>
  <cols>
    <col min="1" max="1" width="35" customWidth="1"/>
    <col min="2" max="2" width="16.28515625" customWidth="1"/>
  </cols>
  <sheetData>
    <row r="1" spans="1:2" ht="16.5" thickTop="1" thickBot="1" x14ac:dyDescent="0.3">
      <c r="A1" s="1" t="s">
        <v>10</v>
      </c>
      <c r="B1" s="1" t="s">
        <v>9</v>
      </c>
    </row>
    <row r="2" spans="1:2" ht="15.75" thickBot="1" x14ac:dyDescent="0.3">
      <c r="A2" s="2" t="s">
        <v>11</v>
      </c>
      <c r="B2" s="5">
        <v>812.96</v>
      </c>
    </row>
    <row r="3" spans="1:2" ht="15.75" thickBot="1" x14ac:dyDescent="0.3">
      <c r="A3" s="2" t="s">
        <v>12</v>
      </c>
      <c r="B3" s="5">
        <v>630</v>
      </c>
    </row>
    <row r="4" spans="1:2" ht="15.75" thickBot="1" x14ac:dyDescent="0.3">
      <c r="A4" s="2" t="s">
        <v>13</v>
      </c>
      <c r="B4" s="5">
        <v>1091.7439999999999</v>
      </c>
    </row>
    <row r="5" spans="1:2" ht="15.75" thickBot="1" x14ac:dyDescent="0.3">
      <c r="A5" s="2" t="s">
        <v>14</v>
      </c>
      <c r="B5" s="5">
        <v>1864.864</v>
      </c>
    </row>
    <row r="6" spans="1:2" ht="15.75" thickBot="1" x14ac:dyDescent="0.3">
      <c r="A6" s="2" t="s">
        <v>15</v>
      </c>
      <c r="B6" s="5">
        <v>869.53600000000006</v>
      </c>
    </row>
    <row r="7" spans="1:2" ht="15.75" thickBot="1" x14ac:dyDescent="0.3">
      <c r="A7" s="2" t="s">
        <v>16</v>
      </c>
      <c r="B7" s="5">
        <v>788.12800000000004</v>
      </c>
    </row>
    <row r="8" spans="1:2" ht="15.75" thickBot="1" x14ac:dyDescent="0.3">
      <c r="A8" s="2" t="s">
        <v>17</v>
      </c>
      <c r="B8" s="5">
        <v>1328.8</v>
      </c>
    </row>
    <row r="9" spans="1:2" ht="15.75" thickBot="1" x14ac:dyDescent="0.3">
      <c r="A9" s="2" t="s">
        <v>38</v>
      </c>
      <c r="B9" s="5">
        <v>1347.232</v>
      </c>
    </row>
    <row r="10" spans="1:2" ht="15.75" thickBot="1" x14ac:dyDescent="0.3">
      <c r="A10" s="2" t="s">
        <v>18</v>
      </c>
      <c r="B10" s="5">
        <v>897.44</v>
      </c>
    </row>
    <row r="11" spans="1:2" ht="15.75" thickBot="1" x14ac:dyDescent="0.3">
      <c r="A11" s="2" t="s">
        <v>19</v>
      </c>
      <c r="B11" s="5">
        <v>938.65600000000006</v>
      </c>
    </row>
    <row r="12" spans="1:2" ht="15.75" thickBot="1" x14ac:dyDescent="0.3">
      <c r="A12" s="2" t="s">
        <v>20</v>
      </c>
      <c r="B12" s="5">
        <v>1723.5519999999999</v>
      </c>
    </row>
    <row r="13" spans="1:2" ht="15.75" thickBot="1" x14ac:dyDescent="0.3">
      <c r="A13" s="2" t="s">
        <v>21</v>
      </c>
      <c r="B13" s="5">
        <v>965.79200000000003</v>
      </c>
    </row>
    <row r="14" spans="1:2" ht="20.25" thickBot="1" x14ac:dyDescent="0.3">
      <c r="A14" s="2" t="s">
        <v>22</v>
      </c>
      <c r="B14" s="5">
        <v>1745.3119999999999</v>
      </c>
    </row>
    <row r="15" spans="1:2" ht="15.75" thickBot="1" x14ac:dyDescent="0.3">
      <c r="A15" s="2" t="s">
        <v>23</v>
      </c>
      <c r="B15" s="5">
        <v>1314.2080000000001</v>
      </c>
    </row>
    <row r="16" spans="1:2" ht="15.75" thickBot="1" x14ac:dyDescent="0.3">
      <c r="A16" s="2" t="s">
        <v>24</v>
      </c>
      <c r="B16" s="5">
        <v>1540</v>
      </c>
    </row>
    <row r="17" spans="1:2" ht="20.25" thickBot="1" x14ac:dyDescent="0.3">
      <c r="A17" s="2" t="s">
        <v>25</v>
      </c>
      <c r="B17" s="5">
        <v>1053.5999999999999</v>
      </c>
    </row>
    <row r="18" spans="1:2" ht="15.75" thickBot="1" x14ac:dyDescent="0.3">
      <c r="A18" s="2" t="s">
        <v>26</v>
      </c>
      <c r="B18" s="5">
        <v>1135.2639999999999</v>
      </c>
    </row>
    <row r="19" spans="1:2" ht="15.75" thickBot="1" x14ac:dyDescent="0.3">
      <c r="A19" s="2" t="s">
        <v>27</v>
      </c>
      <c r="B19" s="5">
        <v>1213.856</v>
      </c>
    </row>
    <row r="20" spans="1:2" ht="15.75" thickBot="1" x14ac:dyDescent="0.3">
      <c r="A20" s="2" t="s">
        <v>28</v>
      </c>
      <c r="B20" s="5">
        <v>788.89600000000007</v>
      </c>
    </row>
    <row r="21" spans="1:2" ht="15.75" thickBot="1" x14ac:dyDescent="0.3">
      <c r="A21" s="2" t="s">
        <v>29</v>
      </c>
      <c r="B21" s="5">
        <v>821.92000000000007</v>
      </c>
    </row>
    <row r="22" spans="1:2" ht="15.75" thickBot="1" x14ac:dyDescent="0.3">
      <c r="A22" s="2" t="s">
        <v>30</v>
      </c>
      <c r="B22" s="5">
        <v>1275.04</v>
      </c>
    </row>
    <row r="23" spans="1:2" ht="15.75" thickBot="1" x14ac:dyDescent="0.3">
      <c r="A23" s="2" t="s">
        <v>31</v>
      </c>
      <c r="B23" s="5">
        <v>930.20799999999997</v>
      </c>
    </row>
    <row r="24" spans="1:2" ht="15.75" thickBot="1" x14ac:dyDescent="0.3">
      <c r="A24" s="2" t="s">
        <v>32</v>
      </c>
      <c r="B24" s="5">
        <v>1143.1999999999998</v>
      </c>
    </row>
    <row r="25" spans="1:2" ht="15.75" thickBot="1" x14ac:dyDescent="0.3">
      <c r="A25" s="2" t="s">
        <v>33</v>
      </c>
      <c r="B25" s="5">
        <v>762.01600000000008</v>
      </c>
    </row>
    <row r="26" spans="1:2" ht="15.75" thickBot="1" x14ac:dyDescent="0.3">
      <c r="A26" s="2" t="s">
        <v>34</v>
      </c>
      <c r="B26" s="5">
        <v>989.08800000000008</v>
      </c>
    </row>
    <row r="27" spans="1:2" ht="15.75" thickBot="1" x14ac:dyDescent="0.3">
      <c r="A27" s="2" t="s">
        <v>35</v>
      </c>
      <c r="B27" s="5">
        <v>826.01600000000008</v>
      </c>
    </row>
    <row r="28" spans="1:2" ht="15.75" thickBot="1" x14ac:dyDescent="0.3">
      <c r="A28" s="2" t="s">
        <v>36</v>
      </c>
      <c r="B28" s="5">
        <v>1341.088</v>
      </c>
    </row>
    <row r="29" spans="1:2" ht="15.75" thickBot="1" x14ac:dyDescent="0.3">
      <c r="A29" s="2" t="s">
        <v>37</v>
      </c>
      <c r="B29" s="5">
        <v>1361.568</v>
      </c>
    </row>
    <row r="30" spans="1:2" ht="15.75" thickBot="1" x14ac:dyDescent="0.3">
      <c r="A30" s="3" t="s">
        <v>39</v>
      </c>
      <c r="B30" s="4">
        <f>SUM(B2:B29)</f>
        <v>31499.984</v>
      </c>
    </row>
    <row r="31" spans="1:2" ht="15.75" thickTop="1" x14ac:dyDescent="0.25"/>
  </sheetData>
  <sortState xmlns:xlrd2="http://schemas.microsoft.com/office/spreadsheetml/2017/richdata2" ref="A2:B30">
    <sortCondition ref="A2:A3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fd19de-7c04-453e-a920-162bbd0a997e">
      <Terms xmlns="http://schemas.microsoft.com/office/infopath/2007/PartnerControls"/>
    </lcf76f155ced4ddcb4097134ff3c332f>
    <TaxCatchAll xmlns="d39981e2-d36a-48d9-a648-9cde8b25bd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69C439EAEDC041AB1E27F30FB7BC23" ma:contentTypeVersion="16" ma:contentTypeDescription="Crear nuevo documento." ma:contentTypeScope="" ma:versionID="d2666079fce206a0217cfc9f60dbf2cd">
  <xsd:schema xmlns:xsd="http://www.w3.org/2001/XMLSchema" xmlns:xs="http://www.w3.org/2001/XMLSchema" xmlns:p="http://schemas.microsoft.com/office/2006/metadata/properties" xmlns:ns2="c4fd19de-7c04-453e-a920-162bbd0a997e" xmlns:ns3="d39981e2-d36a-48d9-a648-9cde8b25bdbb" targetNamespace="http://schemas.microsoft.com/office/2006/metadata/properties" ma:root="true" ma:fieldsID="267d3372bb697a5c46c1a3a9cd032cb6" ns2:_="" ns3:_="">
    <xsd:import namespace="c4fd19de-7c04-453e-a920-162bbd0a997e"/>
    <xsd:import namespace="d39981e2-d36a-48d9-a648-9cde8b25bd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d19de-7c04-453e-a920-162bbd0a99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543dc2c-c282-4bcc-a46d-3826255963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981e2-d36a-48d9-a648-9cde8b25bdb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8766a1-3a79-4cea-8604-d3962d500b66}" ma:internalName="TaxCatchAll" ma:showField="CatchAllData" ma:web="d39981e2-d36a-48d9-a648-9cde8b25bd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DF4FA-61DB-447A-B1ED-124897628E21}">
  <ds:schemaRefs>
    <ds:schemaRef ds:uri="http://schemas.microsoft.com/office/2006/metadata/properties"/>
    <ds:schemaRef ds:uri="http://schemas.microsoft.com/office/infopath/2007/PartnerControls"/>
    <ds:schemaRef ds:uri="c4fd19de-7c04-453e-a920-162bbd0a997e"/>
    <ds:schemaRef ds:uri="d39981e2-d36a-48d9-a648-9cde8b25bdbb"/>
  </ds:schemaRefs>
</ds:datastoreItem>
</file>

<file path=customXml/itemProps2.xml><?xml version="1.0" encoding="utf-8"?>
<ds:datastoreItem xmlns:ds="http://schemas.openxmlformats.org/officeDocument/2006/customXml" ds:itemID="{73D4285C-27AA-4C93-AA74-98A56C668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695AA-2E9D-4D15-90E1-92955DFE6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d19de-7c04-453e-a920-162bbd0a997e"/>
    <ds:schemaRef ds:uri="d39981e2-d36a-48d9-a648-9cde8b25bd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asignación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CENTRO DE INICIATIVAS CULTURALES</cp:lastModifiedBy>
  <cp:revision/>
  <dcterms:created xsi:type="dcterms:W3CDTF">2021-11-24T07:15:33Z</dcterms:created>
  <dcterms:modified xsi:type="dcterms:W3CDTF">2022-11-16T08:37:26Z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0x0101006069C439EAEDC041AB1E27F30FB7BC23</vt:lpwstr>
  </property>
  <property fmtid="{D5CDD505-2E9C-101B-9397-08002B2CF9AE}" pid="3" name="MediaServiceImageTags">
    <vt:lpwstr/>
  </property>
</Properties>
</file>